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I195"/>
  <c r="H195"/>
  <c r="F195"/>
  <c r="J195"/>
  <c r="L195"/>
  <c r="L176"/>
  <c r="I176"/>
  <c r="H176"/>
  <c r="G176"/>
  <c r="J176"/>
  <c r="F176"/>
  <c r="J157"/>
  <c r="H157"/>
  <c r="I157"/>
  <c r="G157"/>
  <c r="F157"/>
  <c r="L157"/>
  <c r="J138"/>
  <c r="I138"/>
  <c r="H138"/>
  <c r="G138"/>
  <c r="F138"/>
  <c r="L138"/>
  <c r="J119"/>
  <c r="I119"/>
  <c r="H119"/>
  <c r="G119"/>
  <c r="F119"/>
  <c r="L119"/>
  <c r="G100"/>
  <c r="I100"/>
  <c r="H100"/>
  <c r="J100"/>
  <c r="F100"/>
  <c r="L100"/>
  <c r="I81"/>
  <c r="H81"/>
  <c r="G81"/>
  <c r="J81"/>
  <c r="L81"/>
  <c r="F81"/>
  <c r="L62"/>
  <c r="J62"/>
  <c r="I62"/>
  <c r="H62"/>
  <c r="G62"/>
  <c r="F62"/>
  <c r="J43"/>
  <c r="I43"/>
  <c r="G43"/>
  <c r="H43"/>
  <c r="F43"/>
  <c r="L43"/>
  <c r="I24"/>
  <c r="H24"/>
  <c r="G24"/>
  <c r="J24"/>
  <c r="L24"/>
  <c r="F24"/>
  <c r="L196" l="1"/>
  <c r="J196"/>
  <c r="I196"/>
  <c r="G196"/>
  <c r="H196"/>
  <c r="F196"/>
</calcChain>
</file>

<file path=xl/sharedStrings.xml><?xml version="1.0" encoding="utf-8"?>
<sst xmlns="http://schemas.openxmlformats.org/spreadsheetml/2006/main" count="242" uniqueCount="73">
  <si>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</si>
  <si>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</si>
  <si>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</si>
  <si>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</si>
  <si>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</si>
  <si>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</si>
  <si>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</si>
  <si>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</si>
  <si>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</si>
  <si>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</si>
  <si>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</si>
  <si>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</si>
  <si>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</si>
  <si>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</si>
  <si>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</si>
  <si>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</si>
  <si>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</si>
  <si>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</si>
  <si>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</si>
  <si>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</si>
  <si>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</si>
  <si>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</si>
  <si>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</si>
  <si>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</si>
  <si>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</si>
  <si>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</si>
  <si>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</si>
  <si>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</si>
  <si>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</si>
  <si>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</si>
  <si>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</si>
  <si>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</si>
  <si>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</si>
  <si>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</si>
  <si>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</si>
  <si>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</si>
  <si>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</si>
  <si>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</si>
  <si>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</si>
  <si>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</si>
  <si>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Котлеты из кур</t>
  </si>
  <si>
    <t>Пюре картофельное</t>
  </si>
  <si>
    <t>Рассольник</t>
  </si>
  <si>
    <t>Сок фруктовый</t>
  </si>
  <si>
    <t>Суп-хинкал</t>
  </si>
  <si>
    <t>Гуляш из курицы</t>
  </si>
  <si>
    <t>Каша гречневая рассыпчатая</t>
  </si>
  <si>
    <t>Компот из смеси сухофруктов</t>
  </si>
  <si>
    <t>Борщ</t>
  </si>
  <si>
    <t>Каша пшеничная рассыпчатая</t>
  </si>
  <si>
    <t>Кисель промышленного производства</t>
  </si>
  <si>
    <t>Хлеб белый</t>
  </si>
  <si>
    <t>сладкое</t>
  </si>
  <si>
    <t>бананы</t>
  </si>
  <si>
    <t>Салат из капусты с горошком</t>
  </si>
  <si>
    <t>Суп гороховый</t>
  </si>
  <si>
    <t>Тефтели мясные</t>
  </si>
  <si>
    <t>Макаронные изделия отварные с маслом</t>
  </si>
  <si>
    <t>Суп фасолевый с овощами</t>
  </si>
  <si>
    <t>Котлеты из говядины</t>
  </si>
  <si>
    <t>Пюре из картофеля</t>
  </si>
  <si>
    <t>Компот из свежих яблок</t>
  </si>
  <si>
    <t>Суп с макаронными изделиями</t>
  </si>
  <si>
    <t>Плов с говядиной</t>
  </si>
  <si>
    <t>Компот из сухофруктов</t>
  </si>
  <si>
    <t>Суп рисовый</t>
  </si>
  <si>
    <t>Салат из свежей капусты с горошком</t>
  </si>
  <si>
    <t>Суп чечевичный с овощами</t>
  </si>
  <si>
    <t>Щи из свежей капусты с картофелем</t>
  </si>
  <si>
    <t>Плов из птицы</t>
  </si>
  <si>
    <t>Мандарины</t>
  </si>
  <si>
    <t>Ежов С.Ю.</t>
  </si>
  <si>
    <t>МБОУ "Цмурская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</si>
</sst>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72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2</v>
      </c>
      <c r="H15" s="43">
        <v>5</v>
      </c>
      <c r="I15" s="43">
        <v>10</v>
      </c>
      <c r="J15" s="43">
        <v>102</v>
      </c>
      <c r="K15" s="44">
        <v>73</v>
      </c>
      <c r="L15" s="43">
        <v>13.8</v>
      </c>
    </row>
    <row r="16" spans="1:12" ht="1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19</v>
      </c>
      <c r="H16" s="43">
        <v>19</v>
      </c>
      <c r="I16" s="43">
        <v>15</v>
      </c>
      <c r="J16" s="43">
        <v>277</v>
      </c>
      <c r="K16" s="44">
        <v>283</v>
      </c>
      <c r="L16" s="43">
        <v>27.03</v>
      </c>
    </row>
    <row r="17" spans="1:12" ht="1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</v>
      </c>
      <c r="H17" s="43">
        <v>13</v>
      </c>
      <c r="I17" s="43">
        <v>36</v>
      </c>
      <c r="J17" s="43">
        <v>253</v>
      </c>
      <c r="K17" s="44">
        <v>321</v>
      </c>
      <c r="L17" s="43">
        <v>12.95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100</v>
      </c>
      <c r="G18" s="43">
        <v>1</v>
      </c>
      <c r="H18" s="43">
        <v>0</v>
      </c>
      <c r="I18" s="43">
        <v>25</v>
      </c>
      <c r="J18" s="43">
        <v>110</v>
      </c>
      <c r="K18" s="44">
        <v>399</v>
      </c>
      <c r="L18" s="43">
        <v>11.6</v>
      </c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2</v>
      </c>
      <c r="H19" s="43">
        <v>0</v>
      </c>
      <c r="I19" s="43">
        <v>14</v>
      </c>
      <c r="J19" s="43">
        <v>58</v>
      </c>
      <c r="K19" s="44">
        <v>1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640</v>
      </c>
      <c r="G23" s="19">
        <f t="shared" ref="G23:J23" si="2">SUM(G14:G22)</f>
        <v>29</v>
      </c>
      <c r="H23" s="19">
        <f t="shared" si="2"/>
        <v>37</v>
      </c>
      <c r="I23" s="19">
        <f t="shared" si="2"/>
        <v>100</v>
      </c>
      <c r="J23" s="19">
        <f t="shared" si="2"/>
        <v>800</v>
      </c>
      <c r="K23" s="25"/>
      <c r="L23" s="19">
        <f t="shared" ref="L23" si="3">SUM(L14:L22)</f>
        <v>69.179999999999993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640</v>
      </c>
      <c r="G24" s="32">
        <f t="shared" ref="G24:J24" si="4">G13+G23</f>
        <v>29</v>
      </c>
      <c r="H24" s="32">
        <f t="shared" si="4"/>
        <v>37</v>
      </c>
      <c r="I24" s="32">
        <f t="shared" si="4"/>
        <v>100</v>
      </c>
      <c r="J24" s="32">
        <f t="shared" si="4"/>
        <v>800</v>
      </c>
      <c r="K24" s="32"/>
      <c r="L24" s="32">
        <f t="shared" ref="L24" si="5">L13+L23</f>
        <v>69.179999999999993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44</v>
      </c>
      <c r="F34" s="43">
        <v>250</v>
      </c>
      <c r="G34" s="43">
        <v>3</v>
      </c>
      <c r="H34" s="43">
        <v>7</v>
      </c>
      <c r="I34" s="43">
        <v>11</v>
      </c>
      <c r="J34" s="43">
        <v>130</v>
      </c>
      <c r="K34" s="44">
        <v>140</v>
      </c>
      <c r="L34" s="43">
        <v>5.44</v>
      </c>
    </row>
    <row r="35" spans="1:12" ht="15">
      <c r="A35" s="14"/>
      <c r="B35" s="15"/>
      <c r="C35" s="11"/>
      <c r="D35" s="7" t="s">
        <v>28</v>
      </c>
      <c r="E35" s="42" t="s">
        <v>45</v>
      </c>
      <c r="F35" s="43">
        <v>90</v>
      </c>
      <c r="G35" s="43">
        <v>14</v>
      </c>
      <c r="H35" s="43">
        <v>17</v>
      </c>
      <c r="I35" s="43">
        <v>7</v>
      </c>
      <c r="J35" s="43">
        <v>260</v>
      </c>
      <c r="K35" s="44">
        <v>56</v>
      </c>
      <c r="L35" s="43">
        <v>47.28</v>
      </c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8</v>
      </c>
      <c r="H36" s="43">
        <v>8</v>
      </c>
      <c r="I36" s="43">
        <v>34</v>
      </c>
      <c r="J36" s="43">
        <v>216</v>
      </c>
      <c r="K36" s="44">
        <v>168</v>
      </c>
      <c r="L36" s="43">
        <v>12.36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0</v>
      </c>
      <c r="H37" s="43">
        <v>0</v>
      </c>
      <c r="I37" s="43">
        <v>10</v>
      </c>
      <c r="J37" s="43">
        <v>44</v>
      </c>
      <c r="K37" s="44">
        <v>376</v>
      </c>
      <c r="L37" s="43">
        <v>2.68</v>
      </c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70</v>
      </c>
      <c r="H38" s="43">
        <v>2</v>
      </c>
      <c r="I38" s="43">
        <v>0</v>
      </c>
      <c r="J38" s="43">
        <v>14</v>
      </c>
      <c r="K38" s="44">
        <v>1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95</v>
      </c>
      <c r="H42" s="19">
        <f t="shared" ref="H42" si="11">SUM(H33:H41)</f>
        <v>34</v>
      </c>
      <c r="I42" s="19">
        <f t="shared" ref="I42" si="12">SUM(I33:I41)</f>
        <v>62</v>
      </c>
      <c r="J42" s="19">
        <f t="shared" ref="J42:L42" si="13">SUM(J33:J41)</f>
        <v>664</v>
      </c>
      <c r="K42" s="25"/>
      <c r="L42" s="19">
        <f t="shared" si="13"/>
        <v>71.56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740</v>
      </c>
      <c r="G43" s="32">
        <f t="shared" ref="G43" si="14">G32+G42</f>
        <v>95</v>
      </c>
      <c r="H43" s="32">
        <f t="shared" ref="H43" si="15">H32+H42</f>
        <v>34</v>
      </c>
      <c r="I43" s="32">
        <f t="shared" ref="I43" si="16">I32+I42</f>
        <v>62</v>
      </c>
      <c r="J43" s="32">
        <f t="shared" ref="J43:L43" si="17">J32+J42</f>
        <v>664</v>
      </c>
      <c r="K43" s="32"/>
      <c r="L43" s="32">
        <f t="shared" si="17"/>
        <v>71.56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250</v>
      </c>
      <c r="G53" s="43">
        <v>2</v>
      </c>
      <c r="H53" s="43">
        <v>4</v>
      </c>
      <c r="I53" s="43">
        <v>12</v>
      </c>
      <c r="J53" s="43">
        <v>101</v>
      </c>
      <c r="K53" s="44">
        <v>2001</v>
      </c>
      <c r="L53" s="43">
        <v>22.46</v>
      </c>
    </row>
    <row r="54" spans="1:12" ht="15">
      <c r="A54" s="23"/>
      <c r="B54" s="15"/>
      <c r="C54" s="11"/>
      <c r="D54" s="7" t="s">
        <v>28</v>
      </c>
      <c r="E54" s="42" t="s">
        <v>40</v>
      </c>
      <c r="F54" s="43">
        <v>90</v>
      </c>
      <c r="G54" s="43">
        <v>19</v>
      </c>
      <c r="H54" s="43">
        <v>19</v>
      </c>
      <c r="I54" s="43">
        <v>15</v>
      </c>
      <c r="J54" s="43">
        <v>277</v>
      </c>
      <c r="K54" s="44">
        <v>283</v>
      </c>
      <c r="L54" s="43">
        <v>21.95</v>
      </c>
    </row>
    <row r="55" spans="1:12" ht="15">
      <c r="A55" s="23"/>
      <c r="B55" s="15"/>
      <c r="C55" s="11"/>
      <c r="D55" s="7" t="s">
        <v>29</v>
      </c>
      <c r="E55" s="42" t="s">
        <v>49</v>
      </c>
      <c r="F55" s="43">
        <v>150</v>
      </c>
      <c r="G55" s="43">
        <v>6</v>
      </c>
      <c r="H55" s="43">
        <v>6</v>
      </c>
      <c r="I55" s="43">
        <v>25</v>
      </c>
      <c r="J55" s="43">
        <v>184</v>
      </c>
      <c r="K55" s="44">
        <v>172</v>
      </c>
      <c r="L55" s="43">
        <v>8.8000000000000007</v>
      </c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150</v>
      </c>
      <c r="G56" s="43">
        <v>0</v>
      </c>
      <c r="H56" s="43">
        <v>0</v>
      </c>
      <c r="I56" s="43">
        <v>24</v>
      </c>
      <c r="J56" s="43">
        <v>101</v>
      </c>
      <c r="K56" s="44">
        <v>376</v>
      </c>
      <c r="L56" s="43">
        <v>4</v>
      </c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2</v>
      </c>
      <c r="H57" s="43">
        <v>0</v>
      </c>
      <c r="I57" s="43">
        <v>14</v>
      </c>
      <c r="J57" s="43">
        <v>68</v>
      </c>
      <c r="K57" s="44">
        <v>1</v>
      </c>
      <c r="L57" s="43">
        <v>3.8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 t="s">
        <v>52</v>
      </c>
      <c r="E59" s="42" t="s">
        <v>53</v>
      </c>
      <c r="F59" s="43">
        <v>50</v>
      </c>
      <c r="G59" s="43">
        <v>2</v>
      </c>
      <c r="H59" s="43">
        <v>1</v>
      </c>
      <c r="I59" s="43">
        <v>21</v>
      </c>
      <c r="J59" s="43">
        <v>91</v>
      </c>
      <c r="K59" s="44">
        <v>368</v>
      </c>
      <c r="L59" s="43">
        <v>10.5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31</v>
      </c>
      <c r="H61" s="19">
        <f t="shared" ref="H61" si="23">SUM(H52:H60)</f>
        <v>30</v>
      </c>
      <c r="I61" s="19">
        <f t="shared" ref="I61" si="24">SUM(I52:I60)</f>
        <v>111</v>
      </c>
      <c r="J61" s="19">
        <f t="shared" ref="J61:L61" si="25">SUM(J52:J60)</f>
        <v>822</v>
      </c>
      <c r="K61" s="25"/>
      <c r="L61" s="19">
        <f t="shared" si="25"/>
        <v>71.509999999999991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740</v>
      </c>
      <c r="G62" s="32">
        <f t="shared" ref="G62" si="26">G51+G61</f>
        <v>31</v>
      </c>
      <c r="H62" s="32">
        <f t="shared" ref="H62" si="27">H51+H61</f>
        <v>30</v>
      </c>
      <c r="I62" s="32">
        <f t="shared" ref="I62" si="28">I51+I61</f>
        <v>111</v>
      </c>
      <c r="J62" s="32">
        <f t="shared" ref="J62:L62" si="29">J51+J61</f>
        <v>822</v>
      </c>
      <c r="K62" s="32"/>
      <c r="L62" s="32">
        <f t="shared" si="29"/>
        <v>71.509999999999991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</v>
      </c>
      <c r="H71" s="43">
        <v>5</v>
      </c>
      <c r="I71" s="43">
        <v>5</v>
      </c>
      <c r="J71" s="43">
        <v>75</v>
      </c>
      <c r="K71" s="44">
        <v>20</v>
      </c>
      <c r="L71" s="43">
        <v>12.44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8</v>
      </c>
      <c r="H72" s="43">
        <v>2</v>
      </c>
      <c r="I72" s="43">
        <v>23</v>
      </c>
      <c r="J72" s="43">
        <v>140</v>
      </c>
      <c r="K72" s="44">
        <v>214</v>
      </c>
      <c r="L72" s="43">
        <v>5.44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6</v>
      </c>
      <c r="H73" s="43">
        <v>6</v>
      </c>
      <c r="I73" s="43">
        <v>5</v>
      </c>
      <c r="J73" s="43">
        <v>107</v>
      </c>
      <c r="K73" s="44">
        <v>286</v>
      </c>
      <c r="L73" s="43">
        <v>33.58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5</v>
      </c>
      <c r="H74" s="43">
        <v>9</v>
      </c>
      <c r="I74" s="43">
        <v>30</v>
      </c>
      <c r="J74" s="43">
        <v>240</v>
      </c>
      <c r="K74" s="44">
        <v>204</v>
      </c>
      <c r="L74" s="43">
        <v>9.69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50</v>
      </c>
      <c r="G75" s="43">
        <v>1</v>
      </c>
      <c r="H75" s="43">
        <v>0</v>
      </c>
      <c r="I75" s="43">
        <v>25</v>
      </c>
      <c r="J75" s="43">
        <v>110</v>
      </c>
      <c r="K75" s="44">
        <v>399</v>
      </c>
      <c r="L75" s="43">
        <v>5.8</v>
      </c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2</v>
      </c>
      <c r="H76" s="43">
        <v>0</v>
      </c>
      <c r="I76" s="43">
        <v>14</v>
      </c>
      <c r="J76" s="43">
        <v>70</v>
      </c>
      <c r="K76" s="44">
        <v>1</v>
      </c>
      <c r="L76" s="43">
        <v>3.8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23</v>
      </c>
      <c r="H80" s="19">
        <f t="shared" ref="H80" si="35">SUM(H71:H79)</f>
        <v>22</v>
      </c>
      <c r="I80" s="19">
        <f t="shared" ref="I80" si="36">SUM(I71:I79)</f>
        <v>102</v>
      </c>
      <c r="J80" s="19">
        <f t="shared" ref="J80:L80" si="37">SUM(J71:J79)</f>
        <v>742</v>
      </c>
      <c r="K80" s="25"/>
      <c r="L80" s="19">
        <f t="shared" si="37"/>
        <v>70.749999999999986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650</v>
      </c>
      <c r="G81" s="32">
        <f t="shared" ref="G81" si="38">G70+G80</f>
        <v>23</v>
      </c>
      <c r="H81" s="32">
        <f t="shared" ref="H81" si="39">H70+H80</f>
        <v>22</v>
      </c>
      <c r="I81" s="32">
        <f t="shared" ref="I81" si="40">I70+I80</f>
        <v>102</v>
      </c>
      <c r="J81" s="32">
        <f t="shared" ref="J81:L81" si="41">J70+J80</f>
        <v>742</v>
      </c>
      <c r="K81" s="32"/>
      <c r="L81" s="32">
        <f t="shared" si="41"/>
        <v>70.749999999999986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54</v>
      </c>
      <c r="F90" s="43">
        <v>60</v>
      </c>
      <c r="G90" s="43">
        <v>1</v>
      </c>
      <c r="H90" s="43">
        <v>5</v>
      </c>
      <c r="I90" s="43">
        <v>5</v>
      </c>
      <c r="J90" s="43">
        <v>75</v>
      </c>
      <c r="K90" s="44">
        <v>20</v>
      </c>
      <c r="L90" s="43">
        <v>12.44</v>
      </c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2</v>
      </c>
      <c r="H91" s="43">
        <v>3</v>
      </c>
      <c r="I91" s="43">
        <v>5</v>
      </c>
      <c r="J91" s="43">
        <v>60</v>
      </c>
      <c r="K91" s="44">
        <v>39</v>
      </c>
      <c r="L91" s="43">
        <v>12.68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6</v>
      </c>
      <c r="H92" s="43">
        <v>6</v>
      </c>
      <c r="I92" s="43">
        <v>5</v>
      </c>
      <c r="J92" s="43">
        <v>107</v>
      </c>
      <c r="K92" s="44">
        <v>282</v>
      </c>
      <c r="L92" s="43">
        <v>24.83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5</v>
      </c>
      <c r="H93" s="43">
        <v>13</v>
      </c>
      <c r="I93" s="43">
        <v>36</v>
      </c>
      <c r="J93" s="43">
        <v>309</v>
      </c>
      <c r="K93" s="44">
        <v>321</v>
      </c>
      <c r="L93" s="43">
        <v>12.9</v>
      </c>
    </row>
    <row r="94" spans="1:12" ht="15">
      <c r="A94" s="23"/>
      <c r="B94" s="15"/>
      <c r="C94" s="11"/>
      <c r="D94" s="7" t="s">
        <v>30</v>
      </c>
      <c r="E94" s="42" t="s">
        <v>61</v>
      </c>
      <c r="F94" s="43">
        <v>200</v>
      </c>
      <c r="G94" s="43">
        <v>0</v>
      </c>
      <c r="H94" s="43">
        <v>0</v>
      </c>
      <c r="I94" s="43">
        <v>12</v>
      </c>
      <c r="J94" s="43">
        <v>52</v>
      </c>
      <c r="K94" s="44">
        <v>372</v>
      </c>
      <c r="L94" s="43">
        <v>4.08</v>
      </c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50</v>
      </c>
      <c r="G95" s="43">
        <v>2</v>
      </c>
      <c r="H95" s="43">
        <v>0</v>
      </c>
      <c r="I95" s="43">
        <v>14</v>
      </c>
      <c r="J95" s="43">
        <v>70</v>
      </c>
      <c r="K95" s="44">
        <v>1</v>
      </c>
      <c r="L95" s="43">
        <v>3.8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16</v>
      </c>
      <c r="H99" s="19">
        <f t="shared" ref="H99" si="47">SUM(H90:H98)</f>
        <v>27</v>
      </c>
      <c r="I99" s="19">
        <f t="shared" ref="I99" si="48">SUM(I90:I98)</f>
        <v>77</v>
      </c>
      <c r="J99" s="19">
        <f t="shared" ref="J99:L99" si="49">SUM(J90:J98)</f>
        <v>673</v>
      </c>
      <c r="K99" s="25"/>
      <c r="L99" s="19">
        <f t="shared" si="49"/>
        <v>70.72999999999999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800</v>
      </c>
      <c r="G100" s="32">
        <f t="shared" ref="G100" si="50">G89+G99</f>
        <v>16</v>
      </c>
      <c r="H100" s="32">
        <f t="shared" ref="H100" si="51">H89+H99</f>
        <v>27</v>
      </c>
      <c r="I100" s="32">
        <f t="shared" ref="I100" si="52">I89+I99</f>
        <v>77</v>
      </c>
      <c r="J100" s="32">
        <f t="shared" ref="J100:L100" si="53">J89+J99</f>
        <v>673</v>
      </c>
      <c r="K100" s="32"/>
      <c r="L100" s="32">
        <f t="shared" si="53"/>
        <v>70.72999999999999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</v>
      </c>
      <c r="H109" s="43">
        <v>5</v>
      </c>
      <c r="I109" s="43">
        <v>5</v>
      </c>
      <c r="J109" s="43">
        <v>75</v>
      </c>
      <c r="K109" s="44">
        <v>20</v>
      </c>
      <c r="L109" s="43">
        <v>12.44</v>
      </c>
    </row>
    <row r="110" spans="1:12" ht="1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3</v>
      </c>
      <c r="H110" s="43">
        <v>7</v>
      </c>
      <c r="I110" s="43">
        <v>11</v>
      </c>
      <c r="J110" s="43">
        <v>130</v>
      </c>
      <c r="K110" s="44">
        <v>140</v>
      </c>
      <c r="L110" s="43">
        <v>10.49</v>
      </c>
    </row>
    <row r="111" spans="1:12" ht="15">
      <c r="A111" s="23"/>
      <c r="B111" s="15"/>
      <c r="C111" s="11"/>
      <c r="D111" s="7" t="s">
        <v>28</v>
      </c>
      <c r="E111" s="42" t="s">
        <v>63</v>
      </c>
      <c r="F111" s="43">
        <v>120</v>
      </c>
      <c r="G111" s="43">
        <v>2</v>
      </c>
      <c r="H111" s="43">
        <v>4</v>
      </c>
      <c r="I111" s="43">
        <v>19</v>
      </c>
      <c r="J111" s="43">
        <v>132</v>
      </c>
      <c r="K111" s="44">
        <v>59.1</v>
      </c>
      <c r="L111" s="43">
        <v>41.37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</v>
      </c>
      <c r="H113" s="43">
        <v>0</v>
      </c>
      <c r="I113" s="43">
        <v>10</v>
      </c>
      <c r="J113" s="43">
        <v>44</v>
      </c>
      <c r="K113" s="44">
        <v>376</v>
      </c>
      <c r="L113" s="43">
        <v>2.68</v>
      </c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70</v>
      </c>
      <c r="H114" s="43">
        <v>2</v>
      </c>
      <c r="I114" s="43">
        <v>0</v>
      </c>
      <c r="J114" s="43">
        <v>14</v>
      </c>
      <c r="K114" s="44">
        <v>1</v>
      </c>
      <c r="L114" s="43">
        <v>3.8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76</v>
      </c>
      <c r="H118" s="19">
        <f t="shared" si="56"/>
        <v>18</v>
      </c>
      <c r="I118" s="19">
        <f t="shared" si="56"/>
        <v>45</v>
      </c>
      <c r="J118" s="19">
        <f t="shared" si="56"/>
        <v>395</v>
      </c>
      <c r="K118" s="25"/>
      <c r="L118" s="19">
        <f t="shared" ref="L118" si="57">SUM(L109:L117)</f>
        <v>70.78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680</v>
      </c>
      <c r="G119" s="32">
        <f t="shared" ref="G119" si="58">G108+G118</f>
        <v>76</v>
      </c>
      <c r="H119" s="32">
        <f t="shared" ref="H119" si="59">H108+H118</f>
        <v>18</v>
      </c>
      <c r="I119" s="32">
        <f t="shared" ref="I119" si="60">I108+I118</f>
        <v>45</v>
      </c>
      <c r="J119" s="32">
        <f t="shared" ref="J119:L119" si="61">J108+J118</f>
        <v>395</v>
      </c>
      <c r="K119" s="32"/>
      <c r="L119" s="32">
        <f t="shared" si="61"/>
        <v>70.78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65</v>
      </c>
      <c r="F129" s="43">
        <v>250</v>
      </c>
      <c r="G129" s="43">
        <v>5</v>
      </c>
      <c r="H129" s="43">
        <v>7</v>
      </c>
      <c r="I129" s="43">
        <v>12</v>
      </c>
      <c r="J129" s="43">
        <v>120</v>
      </c>
      <c r="K129" s="44">
        <v>52</v>
      </c>
      <c r="L129" s="43">
        <v>14.56</v>
      </c>
    </row>
    <row r="130" spans="1:12" ht="15">
      <c r="A130" s="14"/>
      <c r="B130" s="15"/>
      <c r="C130" s="11"/>
      <c r="D130" s="7" t="s">
        <v>28</v>
      </c>
      <c r="E130" s="42" t="s">
        <v>45</v>
      </c>
      <c r="F130" s="43">
        <v>120</v>
      </c>
      <c r="G130" s="43">
        <v>32</v>
      </c>
      <c r="H130" s="43">
        <v>38</v>
      </c>
      <c r="I130" s="43">
        <v>16</v>
      </c>
      <c r="J130" s="43">
        <v>481</v>
      </c>
      <c r="K130" s="44">
        <v>56</v>
      </c>
      <c r="L130" s="43">
        <v>36.049999999999997</v>
      </c>
    </row>
    <row r="131" spans="1:12" ht="15">
      <c r="A131" s="14"/>
      <c r="B131" s="15"/>
      <c r="C131" s="11"/>
      <c r="D131" s="7" t="s">
        <v>29</v>
      </c>
      <c r="E131" s="42" t="s">
        <v>46</v>
      </c>
      <c r="F131" s="43">
        <v>150</v>
      </c>
      <c r="G131" s="43">
        <v>8</v>
      </c>
      <c r="H131" s="43">
        <v>8</v>
      </c>
      <c r="I131" s="43">
        <v>14</v>
      </c>
      <c r="J131" s="43">
        <v>216</v>
      </c>
      <c r="K131" s="44">
        <v>168</v>
      </c>
      <c r="L131" s="43">
        <v>14.1</v>
      </c>
    </row>
    <row r="132" spans="1:12" ht="1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0</v>
      </c>
      <c r="H132" s="43">
        <v>0</v>
      </c>
      <c r="I132" s="43">
        <v>10</v>
      </c>
      <c r="J132" s="43">
        <v>44</v>
      </c>
      <c r="K132" s="44">
        <v>376</v>
      </c>
      <c r="L132" s="43">
        <v>2.68</v>
      </c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0</v>
      </c>
      <c r="H133" s="43">
        <v>0</v>
      </c>
      <c r="I133" s="43">
        <v>14</v>
      </c>
      <c r="J133" s="43">
        <v>21</v>
      </c>
      <c r="K133" s="44">
        <v>1</v>
      </c>
      <c r="L133" s="43">
        <v>3.8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45</v>
      </c>
      <c r="H137" s="19">
        <f t="shared" si="64"/>
        <v>53</v>
      </c>
      <c r="I137" s="19">
        <f t="shared" si="64"/>
        <v>66</v>
      </c>
      <c r="J137" s="19">
        <f t="shared" si="64"/>
        <v>882</v>
      </c>
      <c r="K137" s="25"/>
      <c r="L137" s="19">
        <f t="shared" ref="L137" si="65">SUM(L128:L136)</f>
        <v>71.19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770</v>
      </c>
      <c r="G138" s="32">
        <f t="shared" ref="G138" si="66">G127+G137</f>
        <v>45</v>
      </c>
      <c r="H138" s="32">
        <f t="shared" ref="H138" si="67">H127+H137</f>
        <v>53</v>
      </c>
      <c r="I138" s="32">
        <f t="shared" ref="I138" si="68">I127+I137</f>
        <v>66</v>
      </c>
      <c r="J138" s="32">
        <f t="shared" ref="J138:L138" si="69">J127+J137</f>
        <v>882</v>
      </c>
      <c r="K138" s="32"/>
      <c r="L138" s="32">
        <f t="shared" si="69"/>
        <v>71.19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66</v>
      </c>
      <c r="F147" s="43">
        <v>60</v>
      </c>
      <c r="G147" s="43">
        <v>1</v>
      </c>
      <c r="H147" s="43">
        <v>5</v>
      </c>
      <c r="I147" s="43">
        <v>5</v>
      </c>
      <c r="J147" s="43">
        <v>70</v>
      </c>
      <c r="K147" s="44">
        <v>20</v>
      </c>
      <c r="L147" s="43">
        <v>12.44</v>
      </c>
    </row>
    <row r="148" spans="1:12" ht="15">
      <c r="A148" s="23"/>
      <c r="B148" s="15"/>
      <c r="C148" s="11"/>
      <c r="D148" s="7" t="s">
        <v>27</v>
      </c>
      <c r="E148" s="42" t="s">
        <v>67</v>
      </c>
      <c r="F148" s="43">
        <v>250</v>
      </c>
      <c r="G148" s="43">
        <v>2</v>
      </c>
      <c r="H148" s="43">
        <v>3</v>
      </c>
      <c r="I148" s="43">
        <v>5</v>
      </c>
      <c r="J148" s="43">
        <v>58</v>
      </c>
      <c r="K148" s="44">
        <v>39.1</v>
      </c>
      <c r="L148" s="43">
        <v>13.25</v>
      </c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6</v>
      </c>
      <c r="H149" s="43">
        <v>6</v>
      </c>
      <c r="I149" s="43">
        <v>5</v>
      </c>
      <c r="J149" s="43">
        <v>106</v>
      </c>
      <c r="K149" s="44">
        <v>282</v>
      </c>
      <c r="L149" s="43">
        <v>26.78</v>
      </c>
    </row>
    <row r="150" spans="1:12" ht="1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6</v>
      </c>
      <c r="H150" s="43">
        <v>6</v>
      </c>
      <c r="I150" s="43">
        <v>25</v>
      </c>
      <c r="J150" s="43">
        <v>182</v>
      </c>
      <c r="K150" s="44">
        <v>172</v>
      </c>
      <c r="L150" s="43">
        <v>8.8000000000000007</v>
      </c>
    </row>
    <row r="151" spans="1:12" ht="15">
      <c r="A151" s="23"/>
      <c r="B151" s="15"/>
      <c r="C151" s="11"/>
      <c r="D151" s="7" t="s">
        <v>30</v>
      </c>
      <c r="E151" s="42" t="s">
        <v>61</v>
      </c>
      <c r="F151" s="43">
        <v>150</v>
      </c>
      <c r="G151" s="43">
        <v>0</v>
      </c>
      <c r="H151" s="43">
        <v>0</v>
      </c>
      <c r="I151" s="43">
        <v>12</v>
      </c>
      <c r="J151" s="43">
        <v>50</v>
      </c>
      <c r="K151" s="44">
        <v>372</v>
      </c>
      <c r="L151" s="43">
        <v>5.28</v>
      </c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50</v>
      </c>
      <c r="G152" s="43">
        <v>2</v>
      </c>
      <c r="H152" s="43">
        <v>0</v>
      </c>
      <c r="I152" s="43">
        <v>17</v>
      </c>
      <c r="J152" s="43">
        <v>83</v>
      </c>
      <c r="K152" s="44">
        <v>1</v>
      </c>
      <c r="L152" s="43">
        <v>3.8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69</v>
      </c>
      <c r="J156" s="19">
        <f t="shared" si="72"/>
        <v>549</v>
      </c>
      <c r="K156" s="25"/>
      <c r="L156" s="19">
        <f t="shared" ref="L156" si="73">SUM(L147:L155)</f>
        <v>70.349999999999994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69</v>
      </c>
      <c r="J157" s="32">
        <f t="shared" ref="J157:L157" si="77">J146+J156</f>
        <v>549</v>
      </c>
      <c r="K157" s="32"/>
      <c r="L157" s="32">
        <f t="shared" si="77"/>
        <v>70.349999999999994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85</v>
      </c>
      <c r="G166" s="43">
        <v>1</v>
      </c>
      <c r="H166" s="43">
        <v>0</v>
      </c>
      <c r="I166" s="43">
        <v>7</v>
      </c>
      <c r="J166" s="43">
        <v>47</v>
      </c>
      <c r="K166" s="44">
        <v>368</v>
      </c>
      <c r="L166" s="43">
        <v>11.48</v>
      </c>
    </row>
    <row r="167" spans="1:12" ht="15">
      <c r="A167" s="23"/>
      <c r="B167" s="15"/>
      <c r="C167" s="11"/>
      <c r="D167" s="7" t="s">
        <v>27</v>
      </c>
      <c r="E167" s="42" t="s">
        <v>68</v>
      </c>
      <c r="F167" s="43">
        <v>250</v>
      </c>
      <c r="G167" s="43">
        <v>5</v>
      </c>
      <c r="H167" s="43">
        <v>9</v>
      </c>
      <c r="I167" s="43">
        <v>6</v>
      </c>
      <c r="J167" s="43">
        <v>137</v>
      </c>
      <c r="K167" s="44">
        <v>187</v>
      </c>
      <c r="L167" s="43">
        <v>13.53</v>
      </c>
    </row>
    <row r="168" spans="1:12" ht="15">
      <c r="A168" s="23"/>
      <c r="B168" s="15"/>
      <c r="C168" s="11"/>
      <c r="D168" s="7" t="s">
        <v>28</v>
      </c>
      <c r="E168" s="42" t="s">
        <v>69</v>
      </c>
      <c r="F168" s="43">
        <v>120</v>
      </c>
      <c r="G168" s="43">
        <v>16</v>
      </c>
      <c r="H168" s="43">
        <v>24</v>
      </c>
      <c r="I168" s="43">
        <v>34</v>
      </c>
      <c r="J168" s="43">
        <v>440</v>
      </c>
      <c r="K168" s="44">
        <v>304</v>
      </c>
      <c r="L168" s="43">
        <v>40.28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10</v>
      </c>
      <c r="J170" s="43">
        <v>44</v>
      </c>
      <c r="K170" s="44">
        <v>376</v>
      </c>
      <c r="L170" s="43">
        <v>2.68</v>
      </c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5</v>
      </c>
      <c r="G171" s="43">
        <v>2</v>
      </c>
      <c r="H171" s="43">
        <v>0</v>
      </c>
      <c r="I171" s="43">
        <v>14</v>
      </c>
      <c r="J171" s="43">
        <v>70</v>
      </c>
      <c r="K171" s="44">
        <v>1</v>
      </c>
      <c r="L171" s="43">
        <v>3.8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660</v>
      </c>
      <c r="G175" s="19">
        <f t="shared" ref="G175:J175" si="80">SUM(G166:G174)</f>
        <v>24</v>
      </c>
      <c r="H175" s="19">
        <f t="shared" si="80"/>
        <v>33</v>
      </c>
      <c r="I175" s="19">
        <f t="shared" si="80"/>
        <v>71</v>
      </c>
      <c r="J175" s="19">
        <f t="shared" si="80"/>
        <v>738</v>
      </c>
      <c r="K175" s="25"/>
      <c r="L175" s="19">
        <f t="shared" ref="L175" si="81">SUM(L166:L174)</f>
        <v>71.77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660</v>
      </c>
      <c r="G176" s="32">
        <f t="shared" ref="G176" si="82">G165+G175</f>
        <v>24</v>
      </c>
      <c r="H176" s="32">
        <f t="shared" ref="H176" si="83">H165+H175</f>
        <v>33</v>
      </c>
      <c r="I176" s="32">
        <f t="shared" ref="I176" si="84">I165+I175</f>
        <v>71</v>
      </c>
      <c r="J176" s="32">
        <f t="shared" ref="J176:L176" si="85">J165+J175</f>
        <v>738</v>
      </c>
      <c r="K176" s="32"/>
      <c r="L176" s="32">
        <f t="shared" si="85"/>
        <v>71.77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55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214</v>
      </c>
      <c r="L186" s="43">
        <v>5.48</v>
      </c>
    </row>
    <row r="187" spans="1:12" ht="15">
      <c r="A187" s="23"/>
      <c r="B187" s="15"/>
      <c r="C187" s="11"/>
      <c r="D187" s="7" t="s">
        <v>28</v>
      </c>
      <c r="E187" s="42" t="s">
        <v>59</v>
      </c>
      <c r="F187" s="43">
        <v>90</v>
      </c>
      <c r="G187" s="43">
        <v>6</v>
      </c>
      <c r="H187" s="43">
        <v>6</v>
      </c>
      <c r="I187" s="43">
        <v>5</v>
      </c>
      <c r="J187" s="43">
        <v>107</v>
      </c>
      <c r="K187" s="44">
        <v>282</v>
      </c>
      <c r="L187" s="43">
        <v>42.48</v>
      </c>
    </row>
    <row r="188" spans="1:12" ht="15">
      <c r="A188" s="23"/>
      <c r="B188" s="15"/>
      <c r="C188" s="11"/>
      <c r="D188" s="7" t="s">
        <v>29</v>
      </c>
      <c r="E188" s="42" t="s">
        <v>46</v>
      </c>
      <c r="F188" s="43">
        <v>150</v>
      </c>
      <c r="G188" s="43">
        <v>8</v>
      </c>
      <c r="H188" s="43">
        <v>8</v>
      </c>
      <c r="I188" s="43">
        <v>34</v>
      </c>
      <c r="J188" s="43">
        <v>222</v>
      </c>
      <c r="K188" s="44">
        <v>168</v>
      </c>
      <c r="L188" s="43">
        <v>14.1</v>
      </c>
    </row>
    <row r="189" spans="1:12" ht="15">
      <c r="A189" s="23"/>
      <c r="B189" s="15"/>
      <c r="C189" s="11"/>
      <c r="D189" s="7" t="s">
        <v>30</v>
      </c>
      <c r="E189" s="42" t="s">
        <v>61</v>
      </c>
      <c r="F189" s="43">
        <v>200</v>
      </c>
      <c r="G189" s="43">
        <v>0</v>
      </c>
      <c r="H189" s="43">
        <v>0</v>
      </c>
      <c r="I189" s="43">
        <v>12</v>
      </c>
      <c r="J189" s="43">
        <v>52</v>
      </c>
      <c r="K189" s="44">
        <v>372</v>
      </c>
      <c r="L189" s="43">
        <v>5.28</v>
      </c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2</v>
      </c>
      <c r="H190" s="43">
        <v>0</v>
      </c>
      <c r="I190" s="43">
        <v>14</v>
      </c>
      <c r="J190" s="43">
        <v>70</v>
      </c>
      <c r="K190" s="44">
        <v>1</v>
      </c>
      <c r="L190" s="43">
        <v>3.8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24</v>
      </c>
      <c r="H194" s="19">
        <f t="shared" si="88"/>
        <v>16</v>
      </c>
      <c r="I194" s="19">
        <f t="shared" si="88"/>
        <v>88</v>
      </c>
      <c r="J194" s="19">
        <f t="shared" si="88"/>
        <v>591</v>
      </c>
      <c r="K194" s="25"/>
      <c r="L194" s="19">
        <f t="shared" ref="L194" si="89">SUM(L185:L193)</f>
        <v>71.139999999999986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740</v>
      </c>
      <c r="G195" s="32">
        <f t="shared" ref="G195" si="90">G184+G194</f>
        <v>24</v>
      </c>
      <c r="H195" s="32">
        <f t="shared" ref="H195" si="91">H184+H194</f>
        <v>16</v>
      </c>
      <c r="I195" s="32">
        <f t="shared" ref="I195" si="92">I184+I194</f>
        <v>88</v>
      </c>
      <c r="J195" s="32">
        <f t="shared" ref="J195:L195" si="93">J184+J194</f>
        <v>591</v>
      </c>
      <c r="K195" s="32"/>
      <c r="L195" s="32">
        <f t="shared" si="93"/>
        <v>71.139999999999986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717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</v>
      </c>
      <c r="H196" s="34">
        <f t="shared" si="94"/>
        <v>29</v>
      </c>
      <c r="I196" s="34">
        <f t="shared" si="94"/>
        <v>79.099999999999994</v>
      </c>
      <c r="J196" s="34">
        <f t="shared" si="94"/>
        <v>685.6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70.895999999999987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2024-02-28T04:54:42Z</dcterms:modified>
</cp:coreProperties>
</file>